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<sst xmlns="http://schemas.openxmlformats.org/spreadsheetml/2006/main" count="68" uniqueCount="68">
  <si>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Інші програми соціального захисту дітей</t>
  </si>
  <si>
    <t>Виконано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</si>
  <si>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</si>
  <si>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</si>
  <si>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</si>
  <si>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</si>
  <si>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</si>
  <si>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</si>
  <si>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</si>
  <si>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</si>
  <si>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</si>
  <si>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</si>
  <si>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</si>
  <si>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</si>
  <si>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</si>
  <si>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</si>
  <si>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</si>
  <si>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</si>
  <si>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</si>
  <si>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</si>
  <si>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</si>
  <si>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</si>
  <si>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</si>
  <si>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</si>
  <si>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</si>
  <si>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</si>
  <si>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</si>
  <si>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Дотації, що передаються з районного бюджету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</si>
  <si>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</si>
  <si>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</si>
  <si>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</si>
  <si>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</si>
  <si>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ВСЬОГО ВИДАТКІВ</t>
  </si>
  <si>
    <t>900203</t>
  </si>
  <si>
    <t>090417</t>
  </si>
  <si>
    <t>Витрати на поховання учасників бойових дій та інвалідів війни</t>
  </si>
  <si>
    <t>120000</t>
  </si>
  <si>
    <t>12. Засоби масової інформації</t>
  </si>
  <si>
    <t>Бюджет розвитку</t>
  </si>
  <si>
    <t>Корюківської районної державної адміністрації</t>
  </si>
  <si>
    <t>250404</t>
  </si>
  <si>
    <t xml:space="preserve">Інші видатки 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</si>
  <si>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</si>
  <si>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</si>
  <si>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</si>
  <si>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</si>
  <si>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</si>
  <si>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</si>
  <si>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</si>
  <si>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</si>
  <si>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</si>
  <si>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</si>
  <si>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250380</t>
  </si>
  <si>
    <t>інші субвенції</t>
  </si>
  <si>
    <t>160000</t>
  </si>
  <si>
    <t>16.Сільське і лісове господарство, рибне господарство та мисливство</t>
  </si>
  <si>
    <t>170703</t>
  </si>
  <si>
    <t>Видатки на проведення робіт, пов’язаних із будівництвом, реконструкцією, ремонтом та утриманням автомобільних доріг…</t>
  </si>
  <si>
    <t>250388</t>
  </si>
  <si>
    <t>Субвенція на проведення виборів депутатів ВР АРК, місцевих рад та сільських, селищних, міських голів</t>
  </si>
  <si>
    <t>Погашення заборгованості з різниці в тарифах</t>
  </si>
  <si>
    <t>210000</t>
  </si>
  <si>
    <t>21.Запобігання та ліквідація надзвичайних ситуацій</t>
  </si>
  <si>
    <t>250313</t>
  </si>
  <si>
    <t>Додаткова дотація з державного бюджету на вирівнювання фінансової забезпеченості місцевих бюджетів</t>
  </si>
  <si>
    <t>Бюджет на 2014 рік (із внесеними змінами)</t>
  </si>
  <si>
    <t xml:space="preserve">В.о. начальника фінансового управління </t>
  </si>
  <si>
    <t>О.І.Барсук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</si>
</sst>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7.25390625" style="0" customWidth="1"/>
    <col min="2" max="2" width="49.25390625" style="0" customWidth="1"/>
    <col min="3" max="3" width="14.75390625" style="0" customWidth="1"/>
    <col min="4" max="4" width="14.875" style="0" customWidth="1"/>
    <col min="5" max="5" width="11.25390625" style="0" customWidth="1"/>
  </cols>
  <sheetData>
    <row r="1" spans="1:5" ht="54.75" customHeight="1">
      <c r="A1" s="5" t="s">
        <v>10</v>
      </c>
      <c r="B1" s="6" t="s">
        <v>11</v>
      </c>
      <c r="C1" s="28" t="s">
        <v>65</v>
      </c>
      <c r="D1" s="38" t="s">
        <v>1</v>
      </c>
      <c r="E1" s="22" t="s">
        <v>28</v>
      </c>
    </row>
    <row r="2" spans="1:5" ht="12.75">
      <c r="A2" s="34"/>
      <c r="B2" s="46" t="s">
        <v>48</v>
      </c>
      <c r="C2" s="35"/>
      <c r="D2" s="34"/>
      <c r="E2" s="34"/>
    </row>
    <row r="3" spans="1:5" ht="12.75">
      <c r="A3" s="23" t="s">
        <v>12</v>
      </c>
      <c r="B3" s="26" t="s">
        <v>2</v>
      </c>
      <c r="C3" s="7">
        <v>1032.5</v>
      </c>
      <c r="D3" s="13">
        <v>991.4</v>
      </c>
      <c r="E3" s="2">
        <f aca="true" t="shared" si="0" ref="E3:E18">D3/C3*100</f>
        <v>96.01937046004842</v>
      </c>
    </row>
    <row r="4" spans="1:5" ht="12.75">
      <c r="A4" s="23" t="s">
        <v>13</v>
      </c>
      <c r="B4" s="26" t="s">
        <v>3</v>
      </c>
      <c r="C4" s="7">
        <v>33330.1</v>
      </c>
      <c r="D4" s="13">
        <v>32544.4</v>
      </c>
      <c r="E4" s="2">
        <f t="shared" si="0"/>
        <v>97.6426713391199</v>
      </c>
    </row>
    <row r="5" spans="1:5" ht="12.75">
      <c r="A5" s="23" t="s">
        <v>14</v>
      </c>
      <c r="B5" s="26" t="s">
        <v>4</v>
      </c>
      <c r="C5" s="7">
        <v>20643.2</v>
      </c>
      <c r="D5" s="13">
        <v>20281.5</v>
      </c>
      <c r="E5" s="2">
        <f t="shared" si="0"/>
        <v>98.2478491706712</v>
      </c>
    </row>
    <row r="6" spans="1:5" ht="12.75">
      <c r="A6" s="23" t="s">
        <v>15</v>
      </c>
      <c r="B6" s="26" t="s">
        <v>5</v>
      </c>
      <c r="C6" s="7">
        <f>SUM(C7:C14)</f>
        <v>43429.799999999996</v>
      </c>
      <c r="D6" s="7">
        <f>SUM(D7:D14)</f>
        <v>42690.50000000001</v>
      </c>
      <c r="E6" s="2">
        <f t="shared" si="0"/>
        <v>98.29771263049798</v>
      </c>
    </row>
    <row r="7" spans="1:5" ht="12.75">
      <c r="A7" s="23"/>
      <c r="B7" s="32" t="s">
        <v>44</v>
      </c>
      <c r="C7" s="10">
        <v>4376.3</v>
      </c>
      <c r="D7" s="10">
        <v>4097</v>
      </c>
      <c r="E7" s="16">
        <f t="shared" si="0"/>
        <v>93.61789639649932</v>
      </c>
    </row>
    <row r="8" spans="1:5" ht="22.5">
      <c r="A8" s="23"/>
      <c r="B8" s="45" t="s">
        <v>45</v>
      </c>
      <c r="C8" s="10">
        <v>32183</v>
      </c>
      <c r="D8" s="10">
        <v>32017.3</v>
      </c>
      <c r="E8" s="16">
        <f t="shared" si="0"/>
        <v>99.4851319019358</v>
      </c>
    </row>
    <row r="9" spans="1:5" ht="12.75">
      <c r="A9" s="23"/>
      <c r="B9" s="45" t="s">
        <v>46</v>
      </c>
      <c r="C9" s="10">
        <v>2914.7</v>
      </c>
      <c r="D9" s="10">
        <v>2669</v>
      </c>
      <c r="E9" s="16">
        <f t="shared" si="0"/>
        <v>91.5703159844924</v>
      </c>
    </row>
    <row r="10" spans="1:5" ht="12" customHeight="1">
      <c r="A10" s="24" t="s">
        <v>16</v>
      </c>
      <c r="B10" s="27" t="s">
        <v>17</v>
      </c>
      <c r="C10" s="10">
        <v>42.5</v>
      </c>
      <c r="D10" s="16">
        <v>42.4</v>
      </c>
      <c r="E10" s="16">
        <f t="shared" si="0"/>
        <v>99.76470588235293</v>
      </c>
    </row>
    <row r="11" spans="1:5" ht="12" customHeight="1">
      <c r="A11" s="24" t="s">
        <v>34</v>
      </c>
      <c r="B11" s="27" t="s">
        <v>35</v>
      </c>
      <c r="C11" s="10">
        <v>22.4</v>
      </c>
      <c r="D11" s="16">
        <v>3.1</v>
      </c>
      <c r="E11" s="16">
        <f t="shared" si="0"/>
        <v>13.839285714285715</v>
      </c>
    </row>
    <row r="12" spans="1:5" ht="15.75" customHeight="1">
      <c r="A12" s="24" t="s">
        <v>29</v>
      </c>
      <c r="B12" s="27" t="s">
        <v>0</v>
      </c>
      <c r="C12" s="10">
        <v>17</v>
      </c>
      <c r="D12" s="9">
        <v>17</v>
      </c>
      <c r="E12" s="16">
        <f t="shared" si="0"/>
        <v>100</v>
      </c>
    </row>
    <row r="13" spans="1:5" ht="12.75">
      <c r="A13" s="24" t="s">
        <v>18</v>
      </c>
      <c r="B13" s="27" t="s">
        <v>19</v>
      </c>
      <c r="C13" s="11">
        <v>463.2</v>
      </c>
      <c r="D13" s="16">
        <v>452.8</v>
      </c>
      <c r="E13" s="16">
        <f t="shared" si="0"/>
        <v>97.75474956822107</v>
      </c>
    </row>
    <row r="14" spans="1:5" ht="16.5" customHeight="1">
      <c r="A14" s="24" t="s">
        <v>20</v>
      </c>
      <c r="B14" s="27" t="s">
        <v>21</v>
      </c>
      <c r="C14" s="10">
        <v>3410.7</v>
      </c>
      <c r="D14" s="16">
        <v>3391.9</v>
      </c>
      <c r="E14" s="16">
        <f t="shared" si="0"/>
        <v>99.44879350280002</v>
      </c>
    </row>
    <row r="15" spans="1:5" ht="12.75">
      <c r="A15" s="23" t="s">
        <v>22</v>
      </c>
      <c r="B15" s="26" t="s">
        <v>6</v>
      </c>
      <c r="C15" s="15">
        <v>4276.5</v>
      </c>
      <c r="D15" s="13">
        <v>4210.4</v>
      </c>
      <c r="E15" s="2">
        <f t="shared" si="0"/>
        <v>98.45434350520284</v>
      </c>
    </row>
    <row r="16" spans="1:5" ht="12.75">
      <c r="A16" s="23" t="s">
        <v>36</v>
      </c>
      <c r="B16" s="26" t="s">
        <v>37</v>
      </c>
      <c r="C16" s="15">
        <v>47.2</v>
      </c>
      <c r="D16" s="13">
        <v>17.2</v>
      </c>
      <c r="E16" s="2">
        <f t="shared" si="0"/>
        <v>36.440677966101696</v>
      </c>
    </row>
    <row r="17" spans="1:5" ht="12.75">
      <c r="A17" s="23" t="s">
        <v>23</v>
      </c>
      <c r="B17" s="26" t="s">
        <v>7</v>
      </c>
      <c r="C17" s="7">
        <v>575.1</v>
      </c>
      <c r="D17" s="13">
        <v>572.3</v>
      </c>
      <c r="E17" s="2">
        <f t="shared" si="0"/>
        <v>99.51312815162579</v>
      </c>
    </row>
    <row r="18" spans="1:5" ht="22.5">
      <c r="A18" s="23" t="s">
        <v>54</v>
      </c>
      <c r="B18" s="29" t="s">
        <v>55</v>
      </c>
      <c r="C18" s="7">
        <v>51</v>
      </c>
      <c r="D18" s="13">
        <v>47.3</v>
      </c>
      <c r="E18" s="2">
        <f t="shared" si="0"/>
        <v>92.74509803921568</v>
      </c>
    </row>
    <row r="19" spans="1:5" ht="24" customHeight="1">
      <c r="A19" s="23" t="s">
        <v>24</v>
      </c>
      <c r="B19" s="29" t="s">
        <v>8</v>
      </c>
      <c r="C19" s="7">
        <v>408.4</v>
      </c>
      <c r="D19" s="13">
        <v>408.4</v>
      </c>
      <c r="E19" s="2">
        <f aca="true" t="shared" si="1" ref="E19:E35">D19/C19*100</f>
        <v>100</v>
      </c>
    </row>
    <row r="20" spans="1:5" ht="19.5" customHeight="1">
      <c r="A20" s="23" t="s">
        <v>61</v>
      </c>
      <c r="B20" s="29" t="s">
        <v>62</v>
      </c>
      <c r="C20" s="7">
        <v>10</v>
      </c>
      <c r="D20" s="3">
        <v>10</v>
      </c>
      <c r="E20" s="2">
        <f t="shared" si="1"/>
        <v>100</v>
      </c>
    </row>
    <row r="21" spans="1:5" ht="19.5" customHeight="1">
      <c r="A21" s="23" t="s">
        <v>25</v>
      </c>
      <c r="B21" s="29" t="s">
        <v>9</v>
      </c>
      <c r="C21" s="7">
        <v>96.2</v>
      </c>
      <c r="D21" s="3">
        <v>90.2</v>
      </c>
      <c r="E21" s="2">
        <f t="shared" si="1"/>
        <v>93.76299376299376</v>
      </c>
    </row>
    <row r="22" spans="1:5" ht="12.75">
      <c r="A22" s="24" t="s">
        <v>40</v>
      </c>
      <c r="B22" s="32" t="s">
        <v>41</v>
      </c>
      <c r="C22" s="10">
        <v>96.2</v>
      </c>
      <c r="D22" s="9">
        <v>90.2</v>
      </c>
      <c r="E22" s="16">
        <f t="shared" si="1"/>
        <v>93.76299376299376</v>
      </c>
    </row>
    <row r="23" spans="1:5" ht="12.75">
      <c r="A23" s="25" t="s">
        <v>26</v>
      </c>
      <c r="B23" s="18" t="s">
        <v>30</v>
      </c>
      <c r="C23" s="17">
        <f>SUM(C3+C4+C5+C6+C15+C17+C18+C19+C21+C20+C16)</f>
        <v>103900</v>
      </c>
      <c r="D23" s="17">
        <f>SUM(D3+D4+D5+D6+D15+D17+D18+D19+D21+D20+D16)</f>
        <v>101863.6</v>
      </c>
      <c r="E23" s="14">
        <f t="shared" si="1"/>
        <v>98.04003849855631</v>
      </c>
    </row>
    <row r="24" spans="1:5" ht="12.75">
      <c r="A24" s="23"/>
      <c r="B24" s="30" t="s">
        <v>27</v>
      </c>
      <c r="C24" s="8">
        <v>3672.5</v>
      </c>
      <c r="D24" s="8">
        <v>3618.6</v>
      </c>
      <c r="E24" s="2">
        <f t="shared" si="1"/>
        <v>98.53233492171545</v>
      </c>
    </row>
    <row r="25" spans="1:5" ht="22.5">
      <c r="A25" s="23" t="s">
        <v>63</v>
      </c>
      <c r="B25" s="30" t="s">
        <v>64</v>
      </c>
      <c r="C25" s="8">
        <v>271</v>
      </c>
      <c r="D25" s="8">
        <v>271</v>
      </c>
      <c r="E25" s="2">
        <f t="shared" si="1"/>
        <v>100</v>
      </c>
    </row>
    <row r="26" spans="1:5" ht="33.75">
      <c r="A26" s="23" t="s">
        <v>42</v>
      </c>
      <c r="B26" s="30" t="s">
        <v>43</v>
      </c>
      <c r="C26" s="8">
        <v>78.1</v>
      </c>
      <c r="D26" s="1">
        <v>78.1</v>
      </c>
      <c r="E26" s="2">
        <f t="shared" si="1"/>
        <v>100</v>
      </c>
    </row>
    <row r="27" spans="1:5" ht="12.75">
      <c r="A27" s="23" t="s">
        <v>52</v>
      </c>
      <c r="B27" s="30" t="s">
        <v>53</v>
      </c>
      <c r="C27" s="8">
        <v>67</v>
      </c>
      <c r="D27" s="1">
        <v>67</v>
      </c>
      <c r="E27" s="2">
        <f t="shared" si="1"/>
        <v>100</v>
      </c>
    </row>
    <row r="28" spans="1:5" ht="22.5">
      <c r="A28" s="23" t="s">
        <v>58</v>
      </c>
      <c r="B28" s="30" t="s">
        <v>59</v>
      </c>
      <c r="C28" s="8">
        <v>94.7</v>
      </c>
      <c r="D28" s="1">
        <v>71.7</v>
      </c>
      <c r="E28" s="2">
        <f t="shared" si="1"/>
        <v>75.71277719112989</v>
      </c>
    </row>
    <row r="29" spans="1:5" ht="21" customHeight="1">
      <c r="A29" s="25" t="s">
        <v>33</v>
      </c>
      <c r="B29" s="19" t="s">
        <v>47</v>
      </c>
      <c r="C29" s="20">
        <f>SUM(C23:C28)</f>
        <v>108083.3</v>
      </c>
      <c r="D29" s="20">
        <f>SUM(D23:D28)</f>
        <v>105970.00000000001</v>
      </c>
      <c r="E29" s="14">
        <f t="shared" si="1"/>
        <v>98.0447488187352</v>
      </c>
    </row>
    <row r="30" spans="1:5" ht="15">
      <c r="A30" s="40">
        <v>900204</v>
      </c>
      <c r="B30" s="47" t="s">
        <v>49</v>
      </c>
      <c r="C30" s="41">
        <f>SUM(C31:C35)</f>
        <v>8121.6</v>
      </c>
      <c r="D30" s="41">
        <f>SUM(D31:D35)</f>
        <v>6706.499999999999</v>
      </c>
      <c r="E30" s="21">
        <f t="shared" si="1"/>
        <v>82.57609338061465</v>
      </c>
    </row>
    <row r="31" spans="1:5" ht="22.5">
      <c r="A31" s="23"/>
      <c r="B31" s="33" t="s">
        <v>31</v>
      </c>
      <c r="C31" s="12">
        <v>4049.8</v>
      </c>
      <c r="D31" s="12">
        <v>3892.5</v>
      </c>
      <c r="E31" s="12">
        <f t="shared" si="1"/>
        <v>96.11585757321349</v>
      </c>
    </row>
    <row r="32" spans="1:5" ht="12.75">
      <c r="A32" s="23"/>
      <c r="B32" s="33" t="s">
        <v>60</v>
      </c>
      <c r="C32" s="12">
        <v>2266.9</v>
      </c>
      <c r="D32" s="12">
        <v>2266.9</v>
      </c>
      <c r="E32" s="12">
        <f t="shared" si="1"/>
        <v>100</v>
      </c>
    </row>
    <row r="33" spans="1:5" ht="12.75">
      <c r="A33" s="23"/>
      <c r="B33" s="39" t="s">
        <v>38</v>
      </c>
      <c r="C33" s="12">
        <v>432.9</v>
      </c>
      <c r="D33" s="12">
        <v>243.7</v>
      </c>
      <c r="E33" s="12">
        <f t="shared" si="1"/>
        <v>56.2947562947563</v>
      </c>
    </row>
    <row r="34" spans="1:5" ht="33.75">
      <c r="A34" s="23" t="s">
        <v>56</v>
      </c>
      <c r="B34" s="39" t="s">
        <v>57</v>
      </c>
      <c r="C34" s="12">
        <v>1103.2</v>
      </c>
      <c r="D34" s="12">
        <v>235</v>
      </c>
      <c r="E34" s="12">
        <f t="shared" si="1"/>
        <v>21.301667875271935</v>
      </c>
    </row>
    <row r="35" spans="1:5" ht="33.75">
      <c r="A35" s="23" t="s">
        <v>50</v>
      </c>
      <c r="B35" s="39" t="s">
        <v>51</v>
      </c>
      <c r="C35" s="12">
        <v>268.8</v>
      </c>
      <c r="D35" s="12">
        <v>68.4</v>
      </c>
      <c r="E35" s="12">
        <f t="shared" si="1"/>
        <v>25.44642857142857</v>
      </c>
    </row>
    <row r="36" spans="1:5" ht="14.25" customHeight="1">
      <c r="A36" s="48"/>
      <c r="B36" s="49" t="s">
        <v>32</v>
      </c>
      <c r="C36" s="43">
        <f>C29+C30</f>
        <v>116204.90000000001</v>
      </c>
      <c r="D36" s="43">
        <f>D29+D30</f>
        <v>112676.50000000001</v>
      </c>
      <c r="E36" s="44">
        <f>D36/C36*100</f>
        <v>96.96363922691728</v>
      </c>
    </row>
    <row r="37" spans="1:5" ht="12.75">
      <c r="A37" s="36"/>
      <c r="B37" s="4"/>
      <c r="C37" s="37"/>
      <c r="D37" s="31"/>
      <c r="E37" s="31"/>
    </row>
    <row r="38" ht="12.75">
      <c r="B38" s="42" t="s">
        <v>66</v>
      </c>
    </row>
    <row r="39" spans="2:5" ht="12.75">
      <c r="B39" s="42" t="s">
        <v>39</v>
      </c>
      <c r="D39" s="50" t="s">
        <v>67</v>
      </c>
      <c r="E39" s="50"/>
    </row>
  </sheetData>
  <mergeCells count="1">
    <mergeCell ref="D39:E39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2015-02-17T07:14:14Z</cp:lastPrinted>
  <dcterms:created xsi:type="dcterms:W3CDTF">2002-08-22T12:41:49Z</dcterms:created>
  <dcterms:modified xsi:type="dcterms:W3CDTF">2015-02-17T10:33:06Z</dcterms:modified>
  <cp:category/>
  <cp:version/>
  <cp:contentType/>
  <cp:contentStatus/>
</cp:coreProperties>
</file>